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barrios\Documents\SISTEMA DE INFORMACION FINANCIERA 2024\4to TRIM SIF OCT-DIC 2024\"/>
    </mc:Choice>
  </mc:AlternateContent>
  <xr:revisionPtr revIDLastSave="0" documentId="13_ncr:1_{A0EFDB2E-493A-4569-BABC-7CF8D143507E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720" xr2:uid="{00000000-000D-0000-FFFF-FFFF00000000}"/>
  </bookViews>
  <sheets>
    <sheet name="EAEPED_SPC" sheetId="1" r:id="rId1"/>
  </sheets>
  <definedNames>
    <definedName name="_xlnm.Print_Area" localSheetId="0">EAEPED_SPC!$B$2:$H$32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19" i="1"/>
  <c r="H17" i="1"/>
  <c r="H14" i="1"/>
  <c r="H15" i="1"/>
  <c r="E31" i="1"/>
  <c r="H31" i="1" s="1"/>
  <c r="E30" i="1"/>
  <c r="H30" i="1" s="1"/>
  <c r="E29" i="1"/>
  <c r="H29" i="1" s="1"/>
  <c r="E27" i="1"/>
  <c r="H27" i="1" s="1"/>
  <c r="E26" i="1"/>
  <c r="E25" i="1"/>
  <c r="H25" i="1" s="1"/>
  <c r="E23" i="1"/>
  <c r="H23" i="1" s="1"/>
  <c r="E22" i="1"/>
  <c r="H22" i="1" s="1"/>
  <c r="E18" i="1"/>
  <c r="H18" i="1" s="1"/>
  <c r="E19" i="1"/>
  <c r="E17" i="1"/>
  <c r="E11" i="1"/>
  <c r="H11" i="1" s="1"/>
  <c r="E13" i="1"/>
  <c r="H13" i="1" s="1"/>
  <c r="E14" i="1"/>
  <c r="E15" i="1"/>
  <c r="E10" i="1"/>
  <c r="H10" i="1" s="1"/>
  <c r="E12" i="1" l="1"/>
  <c r="D28" i="1"/>
  <c r="E28" i="1"/>
  <c r="F28" i="1"/>
  <c r="G28" i="1"/>
  <c r="H28" i="1"/>
  <c r="C28" i="1"/>
  <c r="C21" i="1" s="1"/>
  <c r="D24" i="1"/>
  <c r="D21" i="1" s="1"/>
  <c r="E24" i="1"/>
  <c r="E21" i="1" s="1"/>
  <c r="F24" i="1"/>
  <c r="G24" i="1"/>
  <c r="H24" i="1"/>
  <c r="H21" i="1" s="1"/>
  <c r="C24" i="1"/>
  <c r="H16" i="1"/>
  <c r="D16" i="1"/>
  <c r="E16" i="1"/>
  <c r="F16" i="1"/>
  <c r="G16" i="1"/>
  <c r="C16" i="1"/>
  <c r="C9" i="1" s="1"/>
  <c r="C32" i="1" s="1"/>
  <c r="D12" i="1"/>
  <c r="D9" i="1" s="1"/>
  <c r="E9" i="1"/>
  <c r="F12" i="1"/>
  <c r="F9" i="1" s="1"/>
  <c r="G12" i="1"/>
  <c r="H12" i="1"/>
  <c r="C12" i="1"/>
  <c r="G21" i="1" l="1"/>
  <c r="F21" i="1"/>
  <c r="F32" i="1"/>
  <c r="H9" i="1"/>
  <c r="H32" i="1" s="1"/>
  <c r="E32" i="1"/>
  <c r="D32" i="1"/>
  <c r="G9" i="1"/>
  <c r="G32" i="1" l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<sst xmlns="http://schemas.openxmlformats.org/spreadsheetml/2006/main" count="37" uniqueCount="27">
  <si>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</si>
  <si>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</si>
  <si>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</si>
  <si>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</si>
  <si>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</si>
  <si>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</si>
  <si>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</si>
  <si>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</si>
  <si>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</si>
  <si>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</si>
  <si>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</si>
  <si>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</si>
  <si>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</si>
  <si>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</si>
  <si>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</si>
  <si>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</si>
  <si>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</si>
  <si>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</si>
  <si>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</si>
  <si>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</si>
  <si>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</si>
  <si>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</si>
  <si>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</si>
  <si>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</si>
  <si>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</si>
  <si>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EL COLEGIO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</si>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</sst>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D11" sqref="D11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6364942</v>
      </c>
      <c r="D9" s="4">
        <f t="shared" ref="D9:H9" si="0">SUM(D10:D12,D15,D16,D19)</f>
        <v>-141078</v>
      </c>
      <c r="E9" s="14">
        <f t="shared" si="0"/>
        <v>6223864</v>
      </c>
      <c r="F9" s="4">
        <f t="shared" si="0"/>
        <v>6223864</v>
      </c>
      <c r="G9" s="4">
        <f t="shared" si="0"/>
        <v>6121807</v>
      </c>
      <c r="H9" s="14">
        <f t="shared" si="0"/>
        <v>0</v>
      </c>
    </row>
    <row r="10" spans="2:9" ht="24" x14ac:dyDescent="0.25">
      <c r="B10" s="7" t="s">
        <v>13</v>
      </c>
      <c r="C10" s="13">
        <v>6364942</v>
      </c>
      <c r="D10" s="13">
        <v>-141078</v>
      </c>
      <c r="E10" s="15">
        <f>C10+D10</f>
        <v>6223864</v>
      </c>
      <c r="F10" s="13">
        <v>6223864</v>
      </c>
      <c r="G10" s="13">
        <v>6121807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5853743</v>
      </c>
      <c r="D21" s="4">
        <f t="shared" ref="D21:H21" si="6">SUM(D22:D24,D27,D28,D31)</f>
        <v>21</v>
      </c>
      <c r="E21" s="14">
        <f t="shared" si="6"/>
        <v>5853764</v>
      </c>
      <c r="F21" s="4">
        <f t="shared" si="6"/>
        <v>5853764</v>
      </c>
      <c r="G21" s="4">
        <f t="shared" si="6"/>
        <v>5853764</v>
      </c>
      <c r="H21" s="14">
        <f t="shared" si="6"/>
        <v>0</v>
      </c>
    </row>
    <row r="22" spans="2:8" ht="24" x14ac:dyDescent="0.25">
      <c r="B22" s="7" t="s">
        <v>13</v>
      </c>
      <c r="C22" s="13">
        <v>5853743</v>
      </c>
      <c r="D22" s="13">
        <v>21</v>
      </c>
      <c r="E22" s="15">
        <f>C22+D22</f>
        <v>5853764</v>
      </c>
      <c r="F22" s="13">
        <v>5853764</v>
      </c>
      <c r="G22" s="13">
        <v>5853764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12218685</v>
      </c>
      <c r="D32" s="10">
        <f t="shared" ref="D32:H32" si="10">SUM(D9,D21)</f>
        <v>-141057</v>
      </c>
      <c r="E32" s="17">
        <f t="shared" si="10"/>
        <v>12077628</v>
      </c>
      <c r="F32" s="10">
        <f t="shared" si="10"/>
        <v>12077628</v>
      </c>
      <c r="G32" s="10">
        <f t="shared" si="10"/>
        <v>11975571</v>
      </c>
      <c r="H32" s="17">
        <f t="shared" si="10"/>
        <v>0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Lourdes Barrios Candia</cp:lastModifiedBy>
  <cp:lastPrinted>2025-01-31T00:09:59Z</cp:lastPrinted>
  <dcterms:created xsi:type="dcterms:W3CDTF">2020-01-08T22:30:53Z</dcterms:created>
  <dcterms:modified xsi:type="dcterms:W3CDTF">2025-01-31T22:23:00Z</dcterms:modified>
</cp:coreProperties>
</file>